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esktop/"/>
    </mc:Choice>
  </mc:AlternateContent>
  <xr:revisionPtr revIDLastSave="0" documentId="13_ncr:1_{9C141149-0895-3744-A9CC-F2C6CB52428E}" xr6:coauthVersionLast="47" xr6:coauthVersionMax="47" xr10:uidLastSave="{00000000-0000-0000-0000-000000000000}"/>
  <bookViews>
    <workbookView xWindow="12380" yWindow="6400" windowWidth="27240" windowHeight="18620" xr2:uid="{6F730F94-E02C-A247-A6A3-66036D82169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5" i="1"/>
  <c r="D17" i="1"/>
  <c r="D21" i="1"/>
  <c r="D23" i="1" s="1"/>
  <c r="D6" i="1"/>
  <c r="D14" i="1"/>
  <c r="D24" i="1" l="1"/>
  <c r="D15" i="1"/>
  <c r="D16" i="1" s="1"/>
  <c r="D26" i="1" l="1"/>
  <c r="D28" i="1" s="1"/>
</calcChain>
</file>

<file path=xl/sharedStrings.xml><?xml version="1.0" encoding="utf-8"?>
<sst xmlns="http://schemas.openxmlformats.org/spreadsheetml/2006/main" count="27" uniqueCount="27">
  <si>
    <t>watts per sq m</t>
  </si>
  <si>
    <t>panel width cm</t>
  </si>
  <si>
    <t>panel length cm</t>
  </si>
  <si>
    <t>panel rating watts</t>
  </si>
  <si>
    <t>panel sq cm</t>
  </si>
  <si>
    <t>panel efficiency</t>
  </si>
  <si>
    <t>cells sq cm</t>
  </si>
  <si>
    <t>watts per sq cm</t>
  </si>
  <si>
    <t>cell efficiency</t>
  </si>
  <si>
    <t>test conditions</t>
  </si>
  <si>
    <t>panel specs</t>
  </si>
  <si>
    <t>panel rx watts</t>
  </si>
  <si>
    <t>panel calculations</t>
  </si>
  <si>
    <t>test calculations</t>
  </si>
  <si>
    <t>cell calculations</t>
  </si>
  <si>
    <t>cell rx watts</t>
  </si>
  <si>
    <t>cell specs</t>
  </si>
  <si>
    <t>cell area cm</t>
  </si>
  <si>
    <t>cell w/h cm</t>
  </si>
  <si>
    <t>corner w/h cm</t>
  </si>
  <si>
    <t>cells wide</t>
  </si>
  <si>
    <t>cells long</t>
  </si>
  <si>
    <t>cells per panel</t>
  </si>
  <si>
    <t>Dokio 100w flexible panel analysis</t>
  </si>
  <si>
    <t>cells coverage</t>
  </si>
  <si>
    <t>cells rx watts</t>
  </si>
  <si>
    <t>cell collect watts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</si>
</sst>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A918-3D81-AA48-A573-A53418A19D83}">
  <dimension ref="B2:D28"/>
  <sheetViews>
    <sheetView tabSelected="1" workbookViewId="0">
      <selection activeCell="G9" sqref="G9"/>
    </sheetView>
  </sheetViews>
  <sheetFormatPr baseColWidth="10" defaultColWidth="20.83203125" defaultRowHeight="21" x14ac:dyDescent="0.25"/>
  <cols>
    <col min="1" max="1" width="20.83203125" style="1"/>
    <col min="2" max="2" width="22.83203125" style="1" customWidth="1"/>
    <col min="3" max="3" width="24.33203125" style="1" customWidth="1"/>
    <col min="4" max="4" width="12.83203125" style="1" customWidth="1"/>
    <col min="5" max="16384" width="20.83203125" style="1"/>
  </cols>
  <sheetData>
    <row r="2" spans="2:4" x14ac:dyDescent="0.25">
      <c r="C2" s="5" t="s">
        <v>23</v>
      </c>
    </row>
    <row r="4" spans="2:4" x14ac:dyDescent="0.25">
      <c r="B4" s="1" t="s">
        <v>9</v>
      </c>
      <c r="C4" s="1" t="s">
        <v>0</v>
      </c>
      <c r="D4" s="2">
        <v>1000</v>
      </c>
    </row>
    <row r="5" spans="2:4" x14ac:dyDescent="0.25">
      <c r="D5" s="2"/>
    </row>
    <row r="6" spans="2:4" x14ac:dyDescent="0.25">
      <c r="B6" s="1" t="s">
        <v>13</v>
      </c>
      <c r="C6" s="1" t="s">
        <v>7</v>
      </c>
      <c r="D6" s="3">
        <f>D4/10000</f>
        <v>0.1</v>
      </c>
    </row>
    <row r="7" spans="2:4" x14ac:dyDescent="0.25">
      <c r="D7" s="2"/>
    </row>
    <row r="8" spans="2:4" x14ac:dyDescent="0.25">
      <c r="B8" s="1" t="s">
        <v>10</v>
      </c>
      <c r="C8" s="1" t="s">
        <v>1</v>
      </c>
      <c r="D8" s="2">
        <v>118</v>
      </c>
    </row>
    <row r="9" spans="2:4" x14ac:dyDescent="0.25">
      <c r="C9" s="1" t="s">
        <v>2</v>
      </c>
      <c r="D9" s="2">
        <v>54</v>
      </c>
    </row>
    <row r="10" spans="2:4" x14ac:dyDescent="0.25">
      <c r="C10" s="1" t="s">
        <v>3</v>
      </c>
      <c r="D10" s="2">
        <v>100</v>
      </c>
    </row>
    <row r="11" spans="2:4" x14ac:dyDescent="0.25">
      <c r="C11" s="1" t="s">
        <v>20</v>
      </c>
      <c r="D11" s="2">
        <v>4</v>
      </c>
    </row>
    <row r="12" spans="2:4" x14ac:dyDescent="0.25">
      <c r="C12" s="1" t="s">
        <v>21</v>
      </c>
      <c r="D12" s="2">
        <v>9</v>
      </c>
    </row>
    <row r="13" spans="2:4" x14ac:dyDescent="0.25">
      <c r="D13" s="2"/>
    </row>
    <row r="14" spans="2:4" x14ac:dyDescent="0.25">
      <c r="B14" s="1" t="s">
        <v>12</v>
      </c>
      <c r="C14" s="1" t="s">
        <v>4</v>
      </c>
      <c r="D14" s="2">
        <f>D8*D9</f>
        <v>6372</v>
      </c>
    </row>
    <row r="15" spans="2:4" x14ac:dyDescent="0.25">
      <c r="C15" s="1" t="s">
        <v>11</v>
      </c>
      <c r="D15" s="2">
        <f>D14*D6</f>
        <v>637.20000000000005</v>
      </c>
    </row>
    <row r="16" spans="2:4" x14ac:dyDescent="0.25">
      <c r="C16" s="1" t="s">
        <v>5</v>
      </c>
      <c r="D16" s="4">
        <f>D10/D15</f>
        <v>0.15693659761456372</v>
      </c>
    </row>
    <row r="17" spans="2:4" x14ac:dyDescent="0.25">
      <c r="C17" s="1" t="s">
        <v>22</v>
      </c>
      <c r="D17" s="2">
        <f>D11*D12</f>
        <v>36</v>
      </c>
    </row>
    <row r="19" spans="2:4" x14ac:dyDescent="0.25">
      <c r="B19" s="1" t="s">
        <v>16</v>
      </c>
      <c r="C19" s="1" t="s">
        <v>18</v>
      </c>
      <c r="D19" s="1">
        <v>12.5</v>
      </c>
    </row>
    <row r="20" spans="2:4" x14ac:dyDescent="0.25">
      <c r="C20" s="1" t="s">
        <v>19</v>
      </c>
      <c r="D20" s="1">
        <v>0.83</v>
      </c>
    </row>
    <row r="21" spans="2:4" x14ac:dyDescent="0.25">
      <c r="C21" s="1" t="s">
        <v>17</v>
      </c>
      <c r="D21" s="2">
        <f>POWER(D19,2)-POWER(D20,2)*2</f>
        <v>154.87219999999999</v>
      </c>
    </row>
    <row r="23" spans="2:4" x14ac:dyDescent="0.25">
      <c r="B23" s="1" t="s">
        <v>14</v>
      </c>
      <c r="C23" s="1" t="s">
        <v>6</v>
      </c>
      <c r="D23" s="2">
        <f>D21*D17</f>
        <v>5575.3991999999998</v>
      </c>
    </row>
    <row r="24" spans="2:4" x14ac:dyDescent="0.25">
      <c r="C24" s="1" t="s">
        <v>24</v>
      </c>
      <c r="D24" s="4">
        <f>D23/D14</f>
        <v>0.87498418079096041</v>
      </c>
    </row>
    <row r="25" spans="2:4" x14ac:dyDescent="0.25">
      <c r="C25" s="1" t="s">
        <v>25</v>
      </c>
      <c r="D25" s="2">
        <f>D15*D24</f>
        <v>557.53992000000005</v>
      </c>
    </row>
    <row r="26" spans="2:4" x14ac:dyDescent="0.25">
      <c r="C26" s="1" t="s">
        <v>8</v>
      </c>
      <c r="D26" s="4">
        <f>D10/D25</f>
        <v>0.17935935421449281</v>
      </c>
    </row>
    <row r="27" spans="2:4" x14ac:dyDescent="0.25">
      <c r="C27" s="1" t="s">
        <v>15</v>
      </c>
      <c r="D27" s="6">
        <f>D25/D17</f>
        <v>15.487220000000001</v>
      </c>
    </row>
    <row r="28" spans="2:4" x14ac:dyDescent="0.25">
      <c r="C28" s="1" t="s">
        <v>26</v>
      </c>
      <c r="D28" s="6">
        <f>D27*D26</f>
        <v>2.7777777777777777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2024-03-03T02:19:54Z</dcterms:created>
  <dcterms:modified xsi:type="dcterms:W3CDTF">2024-03-03T03:05:19Z</dcterms:modified>
</cp:coreProperties>
</file>