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esktop/"/>
    </mc:Choice>
  </mc:AlternateContent>
  <xr:revisionPtr revIDLastSave="0" documentId="13_ncr:1_{8A45B3AD-C771-0B47-B666-687799A65AC4}" xr6:coauthVersionLast="47" xr6:coauthVersionMax="47" xr10:uidLastSave="{00000000-0000-0000-0000-000000000000}"/>
  <bookViews>
    <workbookView xWindow="5220" yWindow="2000" windowWidth="27240" windowHeight="16440" xr2:uid="{2FB0D961-FEBF-7B48-8CC0-5641A11BF3E2}"/>
  </bookViews>
  <sheets>
    <sheet name="Sheet1" sheetId="1" r:id="rId1"/>
  </sheets>
  <definedNames>
    <definedName name="element_key">Sheet1!$G$4:$H$23</definedName>
    <definedName name="elements">Sheet1!$G$4:$G$23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4" i="1" l="1"/>
</calcChain>
</file>

<file path=xl/sharedStrings.xml><?xml version="1.0" encoding="utf-8"?>
<sst xmlns="http://schemas.openxmlformats.org/spreadsheetml/2006/main" count="25" uniqueCount="12">
  <si>
    <t>Base</t>
  </si>
  <si>
    <t>Multipurpose Room</t>
  </si>
  <si>
    <t>Big Room</t>
  </si>
  <si>
    <t>Moon Pool</t>
  </si>
  <si>
    <t>Hatch</t>
  </si>
  <si>
    <t>I-Compartment</t>
  </si>
  <si>
    <t>Water Purification</t>
  </si>
  <si>
    <t>Reinforcement</t>
  </si>
  <si>
    <t>key</t>
  </si>
  <si>
    <t>simulation</t>
  </si>
  <si>
    <t>total</t>
  </si>
  <si>
    <t>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</si>
</sst>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748B-48FA-F54C-B375-35C45CEE845B}">
  <dimension ref="B2:H24"/>
  <sheetViews>
    <sheetView tabSelected="1" workbookViewId="0">
      <selection activeCell="G13" sqref="G13"/>
    </sheetView>
  </sheetViews>
  <sheetFormatPr baseColWidth="10" defaultColWidth="20.83203125" defaultRowHeight="21" x14ac:dyDescent="0.25"/>
  <cols>
    <col min="1" max="1" width="20.83203125" style="1"/>
    <col min="2" max="2" width="25.83203125" style="1" customWidth="1"/>
    <col min="3" max="3" width="10.83203125" style="1" customWidth="1"/>
    <col min="4" max="6" width="20.83203125" style="1"/>
    <col min="7" max="7" width="25.83203125" style="1" customWidth="1"/>
    <col min="8" max="8" width="10.83203125" style="1" customWidth="1"/>
    <col min="9" max="16384" width="20.83203125" style="1"/>
  </cols>
  <sheetData>
    <row r="2" spans="2:8" x14ac:dyDescent="0.25">
      <c r="B2" s="1" t="s">
        <v>9</v>
      </c>
      <c r="G2" s="1" t="s">
        <v>8</v>
      </c>
    </row>
    <row r="3" spans="2:8" ht="22" thickBot="1" x14ac:dyDescent="0.3"/>
    <row r="4" spans="2:8" x14ac:dyDescent="0.25">
      <c r="B4" s="5" t="s">
        <v>0</v>
      </c>
      <c r="C4" s="8">
        <f>IF(B4="","",VLOOKUP(B4,element_key,2,FALSE))</f>
        <v>10</v>
      </c>
      <c r="G4" s="5" t="s">
        <v>0</v>
      </c>
      <c r="H4" s="2">
        <v>10</v>
      </c>
    </row>
    <row r="5" spans="2:8" x14ac:dyDescent="0.25">
      <c r="B5" s="6" t="s">
        <v>4</v>
      </c>
      <c r="C5" s="9">
        <f>IF(B5="","",VLOOKUP(B5,element_key,2,FALSE))</f>
        <v>-1.5</v>
      </c>
      <c r="G5" s="6" t="s">
        <v>1</v>
      </c>
      <c r="H5" s="3">
        <v>-1.9</v>
      </c>
    </row>
    <row r="6" spans="2:8" x14ac:dyDescent="0.25">
      <c r="B6" s="6" t="s">
        <v>2</v>
      </c>
      <c r="C6" s="9">
        <f>IF(B6="","",VLOOKUP(B6,element_key,2,FALSE))</f>
        <v>-6.1</v>
      </c>
      <c r="G6" s="6" t="s">
        <v>2</v>
      </c>
      <c r="H6" s="3">
        <v>-6.1</v>
      </c>
    </row>
    <row r="7" spans="2:8" x14ac:dyDescent="0.25">
      <c r="B7" s="6" t="s">
        <v>2</v>
      </c>
      <c r="C7" s="9">
        <f>IF(B7="","",VLOOKUP(B7,element_key,2,FALSE))</f>
        <v>-6.1</v>
      </c>
      <c r="G7" s="6" t="s">
        <v>3</v>
      </c>
      <c r="H7" s="3">
        <v>-7.6</v>
      </c>
    </row>
    <row r="8" spans="2:8" x14ac:dyDescent="0.25">
      <c r="B8" s="6" t="s">
        <v>2</v>
      </c>
      <c r="C8" s="9">
        <f>IF(B8="","",VLOOKUP(B8,element_key,2,FALSE))</f>
        <v>-6.1</v>
      </c>
      <c r="G8" s="6" t="s">
        <v>4</v>
      </c>
      <c r="H8" s="3">
        <v>-1.5</v>
      </c>
    </row>
    <row r="9" spans="2:8" x14ac:dyDescent="0.25">
      <c r="B9" s="6" t="s">
        <v>3</v>
      </c>
      <c r="C9" s="9">
        <f>IF(B9="","",VLOOKUP(B9,element_key,2,FALSE))</f>
        <v>-7.6</v>
      </c>
      <c r="G9" s="6" t="s">
        <v>5</v>
      </c>
      <c r="H9" s="3">
        <v>-1.5</v>
      </c>
    </row>
    <row r="10" spans="2:8" x14ac:dyDescent="0.25">
      <c r="B10" s="6" t="s">
        <v>1</v>
      </c>
      <c r="C10" s="9">
        <f>IF(B10="","",VLOOKUP(B10,element_key,2,FALSE))</f>
        <v>-1.9</v>
      </c>
      <c r="G10" s="6" t="s">
        <v>6</v>
      </c>
      <c r="H10" s="3">
        <v>-1.5</v>
      </c>
    </row>
    <row r="11" spans="2:8" x14ac:dyDescent="0.25">
      <c r="B11" s="6" t="s">
        <v>7</v>
      </c>
      <c r="C11" s="9">
        <f>IF(B11="","",VLOOKUP(B11,element_key,2,FALSE))</f>
        <v>7</v>
      </c>
      <c r="G11" s="6" t="s">
        <v>7</v>
      </c>
      <c r="H11" s="3">
        <v>7</v>
      </c>
    </row>
    <row r="12" spans="2:8" x14ac:dyDescent="0.25">
      <c r="B12" s="6" t="s">
        <v>7</v>
      </c>
      <c r="C12" s="9">
        <f>IF(B12="","",VLOOKUP(B12,element_key,2,FALSE))</f>
        <v>7</v>
      </c>
      <c r="G12" s="6" t="s">
        <v>11</v>
      </c>
      <c r="H12" s="3">
        <v>-1.5</v>
      </c>
    </row>
    <row r="13" spans="2:8" x14ac:dyDescent="0.25">
      <c r="B13" s="6" t="s">
        <v>7</v>
      </c>
      <c r="C13" s="9">
        <f>IF(B13="","",VLOOKUP(B13,element_key,2,FALSE))</f>
        <v>7</v>
      </c>
      <c r="G13" s="6"/>
      <c r="H13" s="3"/>
    </row>
    <row r="14" spans="2:8" x14ac:dyDescent="0.25">
      <c r="B14" s="6" t="s">
        <v>7</v>
      </c>
      <c r="C14" s="9">
        <f>IF(B14="","",VLOOKUP(B14,element_key,2,FALSE))</f>
        <v>7</v>
      </c>
      <c r="G14" s="6"/>
      <c r="H14" s="3"/>
    </row>
    <row r="15" spans="2:8" x14ac:dyDescent="0.25">
      <c r="B15" s="6" t="s">
        <v>7</v>
      </c>
      <c r="C15" s="9">
        <f>IF(B15="","",VLOOKUP(B15,element_key,2,FALSE))</f>
        <v>7</v>
      </c>
      <c r="G15" s="6"/>
      <c r="H15" s="3"/>
    </row>
    <row r="16" spans="2:8" x14ac:dyDescent="0.25">
      <c r="B16" s="6" t="s">
        <v>6</v>
      </c>
      <c r="C16" s="9">
        <f>IF(B16="","",VLOOKUP(B16,element_key,2,FALSE))</f>
        <v>-1.5</v>
      </c>
      <c r="G16" s="6"/>
      <c r="H16" s="3"/>
    </row>
    <row r="17" spans="2:8" x14ac:dyDescent="0.25">
      <c r="B17" s="6"/>
      <c r="C17" s="9" t="str">
        <f>IF(B17="","",VLOOKUP(B17,element_key,2,FALSE))</f>
        <v/>
      </c>
      <c r="G17" s="6"/>
      <c r="H17" s="3"/>
    </row>
    <row r="18" spans="2:8" x14ac:dyDescent="0.25">
      <c r="B18" s="6"/>
      <c r="C18" s="9" t="str">
        <f>IF(B18="","",VLOOKUP(B18,element_key,2,FALSE))</f>
        <v/>
      </c>
      <c r="G18" s="6"/>
      <c r="H18" s="3"/>
    </row>
    <row r="19" spans="2:8" x14ac:dyDescent="0.25">
      <c r="B19" s="6"/>
      <c r="C19" s="9" t="str">
        <f>IF(B19="","",VLOOKUP(B19,element_key,2,FALSE))</f>
        <v/>
      </c>
      <c r="G19" s="6"/>
      <c r="H19" s="3"/>
    </row>
    <row r="20" spans="2:8" x14ac:dyDescent="0.25">
      <c r="B20" s="6"/>
      <c r="C20" s="9" t="str">
        <f>IF(B20="","",VLOOKUP(B20,element_key,2,FALSE))</f>
        <v/>
      </c>
      <c r="G20" s="6"/>
      <c r="H20" s="3"/>
    </row>
    <row r="21" spans="2:8" x14ac:dyDescent="0.25">
      <c r="B21" s="6"/>
      <c r="C21" s="9" t="str">
        <f>IF(B21="","",VLOOKUP(B21,element_key,2,FALSE))</f>
        <v/>
      </c>
      <c r="G21" s="6"/>
      <c r="H21" s="3"/>
    </row>
    <row r="22" spans="2:8" x14ac:dyDescent="0.25">
      <c r="B22" s="6"/>
      <c r="C22" s="9" t="str">
        <f>IF(B22="","",VLOOKUP(B22,element_key,2,FALSE))</f>
        <v/>
      </c>
      <c r="G22" s="6"/>
      <c r="H22" s="3"/>
    </row>
    <row r="23" spans="2:8" ht="22" thickBot="1" x14ac:dyDescent="0.3">
      <c r="B23" s="7"/>
      <c r="C23" s="10" t="str">
        <f>IF(B23="","",VLOOKUP(B23,element_key,2,FALSE))</f>
        <v/>
      </c>
      <c r="G23" s="7"/>
      <c r="H23" s="4"/>
    </row>
    <row r="24" spans="2:8" ht="22" thickBot="1" x14ac:dyDescent="0.3">
      <c r="B24" s="12" t="s">
        <v>10</v>
      </c>
      <c r="C24" s="11">
        <f>SUM(C4:C23)</f>
        <v>14.200000000000003</v>
      </c>
    </row>
  </sheetData>
  <dataValidations disablePrompts="1" count="1">
    <dataValidation type="list" allowBlank="1" showInputMessage="1" showErrorMessage="1" sqref="B4:B23" xr:uid="{80F6BE37-2268-B24C-A344-E5BCF46EA5A5}">
      <formula1>elements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element_key</vt:lpstr>
      <vt:lpstr>elements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2023-09-10T17:11:03Z</dcterms:created>
  <dcterms:modified xsi:type="dcterms:W3CDTF">2023-09-10T17:24:54Z</dcterms:modified>
</cp:coreProperties>
</file>